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¤Budget &amp; Finans\Sager og opgaver\Befolkningsprognose\Til hjemmeside\"/>
    </mc:Choice>
  </mc:AlternateContent>
  <bookViews>
    <workbookView xWindow="0" yWindow="0" windowWidth="28800" windowHeight="12300"/>
  </bookViews>
  <sheets>
    <sheet name="Befolkingsprognose 2020 - 203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1" l="1"/>
  <c r="U3" i="1"/>
  <c r="T4" i="1"/>
  <c r="U4" i="1"/>
  <c r="T5" i="1"/>
  <c r="U5" i="1"/>
  <c r="T6" i="1"/>
  <c r="U6" i="1"/>
  <c r="T7" i="1"/>
  <c r="U7" i="1"/>
  <c r="T8" i="1"/>
  <c r="U8" i="1"/>
  <c r="T9" i="1"/>
  <c r="U9" i="1"/>
  <c r="T10" i="1"/>
  <c r="U10" i="1"/>
  <c r="T11" i="1"/>
  <c r="U11" i="1"/>
  <c r="T12" i="1"/>
  <c r="U12" i="1"/>
  <c r="T13" i="1"/>
  <c r="U13" i="1"/>
  <c r="T14" i="1"/>
  <c r="U14" i="1"/>
  <c r="T15" i="1"/>
  <c r="U15" i="1"/>
  <c r="T16" i="1"/>
  <c r="U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U2" i="1"/>
  <c r="T2" i="1"/>
</calcChain>
</file>

<file path=xl/sharedStrings.xml><?xml version="1.0" encoding="utf-8"?>
<sst xmlns="http://schemas.openxmlformats.org/spreadsheetml/2006/main" count="50" uniqueCount="50">
  <si>
    <t>Skoledistrikter (NY)</t>
  </si>
  <si>
    <t>Bredager</t>
  </si>
  <si>
    <t>Bredsten-Gadbjerg Skole</t>
  </si>
  <si>
    <t>Egtved</t>
  </si>
  <si>
    <t>Englystskolen</t>
  </si>
  <si>
    <t>Engum Skole</t>
  </si>
  <si>
    <t>Firehøjeskolen</t>
  </si>
  <si>
    <t>Firkløverskolen Give</t>
  </si>
  <si>
    <t>Fælleshåbsskolen</t>
  </si>
  <si>
    <t>Grejs (Tørring-Uldum)</t>
  </si>
  <si>
    <t>Grejsdal Skole</t>
  </si>
  <si>
    <t>Gårslev Skole</t>
  </si>
  <si>
    <t>Hældagerskolen</t>
  </si>
  <si>
    <t>Højen Skole</t>
  </si>
  <si>
    <t>Kirkebakkeskolen</t>
  </si>
  <si>
    <t>Kollerup</t>
  </si>
  <si>
    <t>Mølholm Skole</t>
  </si>
  <si>
    <t>Petersmindeskolen</t>
  </si>
  <si>
    <t>Skibet Skole</t>
  </si>
  <si>
    <t>Smidstrup-Skærup Skole</t>
  </si>
  <si>
    <t>Søndermarksskolen</t>
  </si>
  <si>
    <t>Thyregod</t>
  </si>
  <si>
    <t>Vejle Midtby Skole</t>
  </si>
  <si>
    <t>Vinding Skole</t>
  </si>
  <si>
    <t>Ø. Nykirke</t>
  </si>
  <si>
    <t>Ødsted</t>
  </si>
  <si>
    <t>Øster Starup</t>
  </si>
  <si>
    <t>Ukendte adresser</t>
  </si>
  <si>
    <t>NOVAskolen</t>
  </si>
  <si>
    <t>0-2 år 2020</t>
  </si>
  <si>
    <t>3-5 år 2020</t>
  </si>
  <si>
    <t>6-16 år 2020</t>
  </si>
  <si>
    <t>17-24 år 2020</t>
  </si>
  <si>
    <t>25-39 år 2020</t>
  </si>
  <si>
    <t>40-64 år 2020</t>
  </si>
  <si>
    <t>65-79 år 2020</t>
  </si>
  <si>
    <t>80+ år 2020</t>
  </si>
  <si>
    <t>2020 i alt</t>
  </si>
  <si>
    <t>0-2 år 2034</t>
  </si>
  <si>
    <t>3-5 år 2034</t>
  </si>
  <si>
    <t>6-16 år 2034</t>
  </si>
  <si>
    <t>17-24 år 2034</t>
  </si>
  <si>
    <t>25-39 år 2034</t>
  </si>
  <si>
    <t>40-64 år 2034</t>
  </si>
  <si>
    <t>65-79 år 2034</t>
  </si>
  <si>
    <t>80+ år 2034</t>
  </si>
  <si>
    <t>2034 i alt</t>
  </si>
  <si>
    <t>Udvikling 2020 - 2034</t>
  </si>
  <si>
    <t>Procent</t>
  </si>
  <si>
    <t>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</si>
</sst>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ill="1"/>
    <xf numFmtId="3" fontId="0" fillId="0" borderId="0" xfId="0" applyNumberFormat="1"/>
    <xf numFmtId="10" fontId="0" fillId="0" borderId="0" xfId="1" applyNumberFormat="1" applyFont="1"/>
    <xf numFmtId="3" fontId="0" fillId="0" borderId="0" xfId="0" applyNumberFormat="1" applyFill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workbookViewId="0"/>
  </sheetViews>
  <sheetFormatPr defaultRowHeight="15" x14ac:dyDescent="0.25"/>
  <cols>
    <col min="1" max="1" width="23.42578125" style="3" bestFit="1" customWidth="1"/>
    <col min="2" max="3" width="10.28515625" style="3" bestFit="1" customWidth="1"/>
    <col min="4" max="4" width="11.28515625" style="3" bestFit="1" customWidth="1"/>
    <col min="5" max="8" width="12.28515625" style="3" bestFit="1" customWidth="1"/>
    <col min="9" max="9" width="10.5703125" style="3" bestFit="1" customWidth="1"/>
    <col min="10" max="10" width="8.7109375" style="3" bestFit="1" customWidth="1"/>
    <col min="11" max="12" width="10.28515625" style="3" bestFit="1" customWidth="1"/>
    <col min="13" max="13" width="11.28515625" style="3" bestFit="1" customWidth="1"/>
    <col min="14" max="17" width="12.28515625" style="3" bestFit="1" customWidth="1"/>
    <col min="18" max="18" width="10.5703125" style="3" bestFit="1" customWidth="1"/>
    <col min="19" max="19" width="8.7109375" style="3" bestFit="1" customWidth="1"/>
    <col min="20" max="20" width="19.5703125" style="3" bestFit="1" customWidth="1"/>
    <col min="21" max="21" width="7.85546875" style="3" bestFit="1" customWidth="1"/>
    <col min="22" max="16384" width="9.140625" style="3"/>
  </cols>
  <sheetData>
    <row r="1" spans="1:21" x14ac:dyDescent="0.25">
      <c r="A1" s="3" t="s">
        <v>0</v>
      </c>
      <c r="B1" s="1" t="s">
        <v>29</v>
      </c>
      <c r="C1" s="1" t="s">
        <v>30</v>
      </c>
      <c r="D1" s="1" t="s">
        <v>31</v>
      </c>
      <c r="E1" s="1" t="s">
        <v>32</v>
      </c>
      <c r="F1" s="1" t="s">
        <v>33</v>
      </c>
      <c r="G1" s="1" t="s">
        <v>34</v>
      </c>
      <c r="H1" s="1" t="s">
        <v>35</v>
      </c>
      <c r="I1" s="1" t="s">
        <v>36</v>
      </c>
      <c r="J1" s="1" t="s">
        <v>37</v>
      </c>
      <c r="K1" s="1" t="s">
        <v>38</v>
      </c>
      <c r="L1" s="1" t="s">
        <v>39</v>
      </c>
      <c r="M1" s="1" t="s">
        <v>40</v>
      </c>
      <c r="N1" s="1" t="s">
        <v>41</v>
      </c>
      <c r="O1" s="1" t="s">
        <v>42</v>
      </c>
      <c r="P1" s="1" t="s">
        <v>43</v>
      </c>
      <c r="Q1" s="1" t="s">
        <v>44</v>
      </c>
      <c r="R1" s="1" t="s">
        <v>45</v>
      </c>
      <c r="S1" s="1" t="s">
        <v>46</v>
      </c>
      <c r="T1" s="2" t="s">
        <v>47</v>
      </c>
      <c r="U1" s="2" t="s">
        <v>48</v>
      </c>
    </row>
    <row r="2" spans="1:21" x14ac:dyDescent="0.25">
      <c r="A2" s="3" t="s">
        <v>1</v>
      </c>
      <c r="B2" s="6">
        <v>107</v>
      </c>
      <c r="C2" s="6">
        <v>122</v>
      </c>
      <c r="D2" s="6">
        <v>742</v>
      </c>
      <c r="E2" s="6">
        <v>456</v>
      </c>
      <c r="F2" s="6">
        <v>557</v>
      </c>
      <c r="G2" s="6">
        <v>1523</v>
      </c>
      <c r="H2" s="6">
        <v>625</v>
      </c>
      <c r="I2" s="6">
        <v>245</v>
      </c>
      <c r="J2" s="6">
        <v>4377</v>
      </c>
      <c r="K2" s="6">
        <v>128</v>
      </c>
      <c r="L2" s="6">
        <v>143</v>
      </c>
      <c r="M2" s="6">
        <v>565</v>
      </c>
      <c r="N2" s="6">
        <v>430</v>
      </c>
      <c r="O2" s="6">
        <v>729</v>
      </c>
      <c r="P2" s="6">
        <v>1484</v>
      </c>
      <c r="Q2" s="6">
        <v>798</v>
      </c>
      <c r="R2" s="6">
        <v>436</v>
      </c>
      <c r="S2" s="6">
        <v>4714</v>
      </c>
      <c r="T2" s="4">
        <f>+S2-J2</f>
        <v>337</v>
      </c>
      <c r="U2" s="5">
        <f>+(S2-J2)/J2</f>
        <v>7.6993374457390906E-2</v>
      </c>
    </row>
    <row r="3" spans="1:21" x14ac:dyDescent="0.25">
      <c r="A3" s="3" t="s">
        <v>2</v>
      </c>
      <c r="B3" s="6">
        <v>93</v>
      </c>
      <c r="C3" s="6">
        <v>108</v>
      </c>
      <c r="D3" s="6">
        <v>574</v>
      </c>
      <c r="E3" s="6">
        <v>313</v>
      </c>
      <c r="F3" s="6">
        <v>471</v>
      </c>
      <c r="G3" s="6">
        <v>1386</v>
      </c>
      <c r="H3" s="6">
        <v>589</v>
      </c>
      <c r="I3" s="6">
        <v>178</v>
      </c>
      <c r="J3" s="6">
        <v>3712</v>
      </c>
      <c r="K3" s="6">
        <v>137</v>
      </c>
      <c r="L3" s="6">
        <v>144</v>
      </c>
      <c r="M3" s="6">
        <v>539</v>
      </c>
      <c r="N3" s="6">
        <v>292</v>
      </c>
      <c r="O3" s="6">
        <v>639</v>
      </c>
      <c r="P3" s="6">
        <v>1385</v>
      </c>
      <c r="Q3" s="6">
        <v>624</v>
      </c>
      <c r="R3" s="6">
        <v>234</v>
      </c>
      <c r="S3" s="6">
        <v>3993</v>
      </c>
      <c r="T3" s="4">
        <f t="shared" ref="T3:T30" si="0">+S3-J3</f>
        <v>281</v>
      </c>
      <c r="U3" s="5">
        <f t="shared" ref="U3:U30" si="1">+(S3-J3)/J3</f>
        <v>7.5700431034482762E-2</v>
      </c>
    </row>
    <row r="4" spans="1:21" x14ac:dyDescent="0.25">
      <c r="A4" s="3" t="s">
        <v>3</v>
      </c>
      <c r="B4" s="6">
        <v>120</v>
      </c>
      <c r="C4" s="6">
        <v>114</v>
      </c>
      <c r="D4" s="6">
        <v>473</v>
      </c>
      <c r="E4" s="6">
        <v>266</v>
      </c>
      <c r="F4" s="6">
        <v>562</v>
      </c>
      <c r="G4" s="6">
        <v>1213</v>
      </c>
      <c r="H4" s="6">
        <v>620</v>
      </c>
      <c r="I4" s="6">
        <v>258</v>
      </c>
      <c r="J4" s="6">
        <v>3626</v>
      </c>
      <c r="K4" s="6">
        <v>118</v>
      </c>
      <c r="L4" s="6">
        <v>123</v>
      </c>
      <c r="M4" s="6">
        <v>477</v>
      </c>
      <c r="N4" s="6">
        <v>288</v>
      </c>
      <c r="O4" s="6">
        <v>569</v>
      </c>
      <c r="P4" s="6">
        <v>1228</v>
      </c>
      <c r="Q4" s="6">
        <v>662</v>
      </c>
      <c r="R4" s="6">
        <v>344</v>
      </c>
      <c r="S4" s="6">
        <v>3808</v>
      </c>
      <c r="T4" s="4">
        <f t="shared" si="0"/>
        <v>182</v>
      </c>
      <c r="U4" s="5">
        <f t="shared" si="1"/>
        <v>5.019305019305019E-2</v>
      </c>
    </row>
    <row r="5" spans="1:21" x14ac:dyDescent="0.25">
      <c r="A5" s="3" t="s">
        <v>4</v>
      </c>
      <c r="B5" s="6">
        <v>196</v>
      </c>
      <c r="C5" s="6">
        <v>235</v>
      </c>
      <c r="D5" s="6">
        <v>963</v>
      </c>
      <c r="E5" s="6">
        <v>336</v>
      </c>
      <c r="F5" s="6">
        <v>815</v>
      </c>
      <c r="G5" s="6">
        <v>1536</v>
      </c>
      <c r="H5" s="6">
        <v>675</v>
      </c>
      <c r="I5" s="6">
        <v>222</v>
      </c>
      <c r="J5" s="6">
        <v>4978</v>
      </c>
      <c r="K5" s="6">
        <v>251</v>
      </c>
      <c r="L5" s="6">
        <v>282</v>
      </c>
      <c r="M5" s="6">
        <v>1032</v>
      </c>
      <c r="N5" s="6">
        <v>410</v>
      </c>
      <c r="O5" s="6">
        <v>1056</v>
      </c>
      <c r="P5" s="6">
        <v>1891</v>
      </c>
      <c r="Q5" s="6">
        <v>844</v>
      </c>
      <c r="R5" s="6">
        <v>385</v>
      </c>
      <c r="S5" s="6">
        <v>6151</v>
      </c>
      <c r="T5" s="4">
        <f t="shared" si="0"/>
        <v>1173</v>
      </c>
      <c r="U5" s="5">
        <f t="shared" si="1"/>
        <v>0.23563680192848532</v>
      </c>
    </row>
    <row r="6" spans="1:21" x14ac:dyDescent="0.25">
      <c r="A6" s="3" t="s">
        <v>5</v>
      </c>
      <c r="B6" s="6">
        <v>60</v>
      </c>
      <c r="C6" s="6">
        <v>58</v>
      </c>
      <c r="D6" s="6">
        <v>240</v>
      </c>
      <c r="E6" s="6">
        <v>104</v>
      </c>
      <c r="F6" s="6">
        <v>234</v>
      </c>
      <c r="G6" s="6">
        <v>503</v>
      </c>
      <c r="H6" s="6">
        <v>147</v>
      </c>
      <c r="I6" s="6">
        <v>26</v>
      </c>
      <c r="J6" s="6">
        <v>1372</v>
      </c>
      <c r="K6" s="6">
        <v>83</v>
      </c>
      <c r="L6" s="6">
        <v>91</v>
      </c>
      <c r="M6" s="6">
        <v>336</v>
      </c>
      <c r="N6" s="6">
        <v>153</v>
      </c>
      <c r="O6" s="6">
        <v>361</v>
      </c>
      <c r="P6" s="6">
        <v>706</v>
      </c>
      <c r="Q6" s="6">
        <v>278</v>
      </c>
      <c r="R6" s="6">
        <v>91</v>
      </c>
      <c r="S6" s="6">
        <v>2098</v>
      </c>
      <c r="T6" s="4">
        <f t="shared" si="0"/>
        <v>726</v>
      </c>
      <c r="U6" s="5">
        <f t="shared" si="1"/>
        <v>0.5291545189504373</v>
      </c>
    </row>
    <row r="7" spans="1:21" x14ac:dyDescent="0.25">
      <c r="A7" s="3" t="s">
        <v>6</v>
      </c>
      <c r="B7" s="6">
        <v>75</v>
      </c>
      <c r="C7" s="6">
        <v>94</v>
      </c>
      <c r="D7" s="6">
        <v>416</v>
      </c>
      <c r="E7" s="6">
        <v>280</v>
      </c>
      <c r="F7" s="6">
        <v>509</v>
      </c>
      <c r="G7" s="6">
        <v>1165</v>
      </c>
      <c r="H7" s="6">
        <v>545</v>
      </c>
      <c r="I7" s="6">
        <v>117</v>
      </c>
      <c r="J7" s="6">
        <v>3201</v>
      </c>
      <c r="K7" s="6">
        <v>99</v>
      </c>
      <c r="L7" s="6">
        <v>105</v>
      </c>
      <c r="M7" s="6">
        <v>405</v>
      </c>
      <c r="N7" s="6">
        <v>237</v>
      </c>
      <c r="O7" s="6">
        <v>490</v>
      </c>
      <c r="P7" s="6">
        <v>1094</v>
      </c>
      <c r="Q7" s="6">
        <v>541</v>
      </c>
      <c r="R7" s="6">
        <v>181</v>
      </c>
      <c r="S7" s="6">
        <v>3152</v>
      </c>
      <c r="T7" s="4">
        <f t="shared" si="0"/>
        <v>-49</v>
      </c>
      <c r="U7" s="5">
        <f t="shared" si="1"/>
        <v>-1.5307716338644174E-2</v>
      </c>
    </row>
    <row r="8" spans="1:21" x14ac:dyDescent="0.25">
      <c r="A8" s="3" t="s">
        <v>7</v>
      </c>
      <c r="B8" s="6">
        <v>255</v>
      </c>
      <c r="C8" s="6">
        <v>250</v>
      </c>
      <c r="D8" s="6">
        <v>1101</v>
      </c>
      <c r="E8" s="6">
        <v>717</v>
      </c>
      <c r="F8" s="6">
        <v>1341</v>
      </c>
      <c r="G8" s="6">
        <v>2948</v>
      </c>
      <c r="H8" s="6">
        <v>1465</v>
      </c>
      <c r="I8" s="6">
        <v>552</v>
      </c>
      <c r="J8" s="6">
        <v>8629</v>
      </c>
      <c r="K8" s="6">
        <v>260</v>
      </c>
      <c r="L8" s="6">
        <v>277</v>
      </c>
      <c r="M8" s="6">
        <v>1096</v>
      </c>
      <c r="N8" s="6">
        <v>660</v>
      </c>
      <c r="O8" s="6">
        <v>1311</v>
      </c>
      <c r="P8" s="6">
        <v>2892</v>
      </c>
      <c r="Q8" s="6">
        <v>1540</v>
      </c>
      <c r="R8" s="6">
        <v>745</v>
      </c>
      <c r="S8" s="6">
        <v>8781</v>
      </c>
      <c r="T8" s="4">
        <f t="shared" si="0"/>
        <v>152</v>
      </c>
      <c r="U8" s="5">
        <f t="shared" si="1"/>
        <v>1.7615019121566811E-2</v>
      </c>
    </row>
    <row r="9" spans="1:21" x14ac:dyDescent="0.25">
      <c r="A9" s="3" t="s">
        <v>8</v>
      </c>
      <c r="B9" s="6">
        <v>184</v>
      </c>
      <c r="C9" s="6">
        <v>160</v>
      </c>
      <c r="D9" s="6">
        <v>679</v>
      </c>
      <c r="E9" s="6">
        <v>401</v>
      </c>
      <c r="F9" s="6">
        <v>786</v>
      </c>
      <c r="G9" s="6">
        <v>1833</v>
      </c>
      <c r="H9" s="6">
        <v>767</v>
      </c>
      <c r="I9" s="6">
        <v>159</v>
      </c>
      <c r="J9" s="6">
        <v>4969</v>
      </c>
      <c r="K9" s="6">
        <v>182</v>
      </c>
      <c r="L9" s="6">
        <v>199</v>
      </c>
      <c r="M9" s="6">
        <v>765</v>
      </c>
      <c r="N9" s="6">
        <v>378</v>
      </c>
      <c r="O9" s="6">
        <v>883</v>
      </c>
      <c r="P9" s="6">
        <v>1834</v>
      </c>
      <c r="Q9" s="6">
        <v>912</v>
      </c>
      <c r="R9" s="6">
        <v>417</v>
      </c>
      <c r="S9" s="6">
        <v>5570</v>
      </c>
      <c r="T9" s="4">
        <f t="shared" si="0"/>
        <v>601</v>
      </c>
      <c r="U9" s="5">
        <f t="shared" si="1"/>
        <v>0.12094988931374522</v>
      </c>
    </row>
    <row r="10" spans="1:21" x14ac:dyDescent="0.25">
      <c r="A10" s="3" t="s">
        <v>9</v>
      </c>
      <c r="B10" s="6">
        <v>64</v>
      </c>
      <c r="C10" s="6">
        <v>65</v>
      </c>
      <c r="D10" s="6">
        <v>275</v>
      </c>
      <c r="E10" s="6">
        <v>133</v>
      </c>
      <c r="F10" s="6">
        <v>271</v>
      </c>
      <c r="G10" s="6">
        <v>564</v>
      </c>
      <c r="H10" s="6">
        <v>169</v>
      </c>
      <c r="I10" s="6">
        <v>52</v>
      </c>
      <c r="J10" s="6">
        <v>1593</v>
      </c>
      <c r="K10" s="6">
        <v>75</v>
      </c>
      <c r="L10" s="6">
        <v>79</v>
      </c>
      <c r="M10" s="6">
        <v>295</v>
      </c>
      <c r="N10" s="6">
        <v>149</v>
      </c>
      <c r="O10" s="6">
        <v>332</v>
      </c>
      <c r="P10" s="6">
        <v>698</v>
      </c>
      <c r="Q10" s="6">
        <v>270</v>
      </c>
      <c r="R10" s="6">
        <v>95</v>
      </c>
      <c r="S10" s="6">
        <v>1993</v>
      </c>
      <c r="T10" s="4">
        <f t="shared" si="0"/>
        <v>400</v>
      </c>
      <c r="U10" s="5">
        <f t="shared" si="1"/>
        <v>0.25109855618330196</v>
      </c>
    </row>
    <row r="11" spans="1:21" x14ac:dyDescent="0.25">
      <c r="A11" s="3" t="s">
        <v>10</v>
      </c>
      <c r="B11" s="6">
        <v>116</v>
      </c>
      <c r="C11" s="6">
        <v>79</v>
      </c>
      <c r="D11" s="6">
        <v>346</v>
      </c>
      <c r="E11" s="6">
        <v>361</v>
      </c>
      <c r="F11" s="6">
        <v>716</v>
      </c>
      <c r="G11" s="6">
        <v>1012</v>
      </c>
      <c r="H11" s="6">
        <v>319</v>
      </c>
      <c r="I11" s="6">
        <v>98</v>
      </c>
      <c r="J11" s="6">
        <v>3047</v>
      </c>
      <c r="K11" s="6">
        <v>98</v>
      </c>
      <c r="L11" s="6">
        <v>80</v>
      </c>
      <c r="M11" s="6">
        <v>261</v>
      </c>
      <c r="N11" s="6">
        <v>408</v>
      </c>
      <c r="O11" s="6">
        <v>741</v>
      </c>
      <c r="P11" s="6">
        <v>823</v>
      </c>
      <c r="Q11" s="6">
        <v>400</v>
      </c>
      <c r="R11" s="6">
        <v>179</v>
      </c>
      <c r="S11" s="6">
        <v>2990</v>
      </c>
      <c r="T11" s="4">
        <f t="shared" si="0"/>
        <v>-57</v>
      </c>
      <c r="U11" s="5">
        <f t="shared" si="1"/>
        <v>-1.870692484410896E-2</v>
      </c>
    </row>
    <row r="12" spans="1:21" x14ac:dyDescent="0.25">
      <c r="A12" s="3" t="s">
        <v>11</v>
      </c>
      <c r="B12" s="6">
        <v>66</v>
      </c>
      <c r="C12" s="6">
        <v>75</v>
      </c>
      <c r="D12" s="6">
        <v>264</v>
      </c>
      <c r="E12" s="6">
        <v>165</v>
      </c>
      <c r="F12" s="6">
        <v>290</v>
      </c>
      <c r="G12" s="6">
        <v>833</v>
      </c>
      <c r="H12" s="6">
        <v>458</v>
      </c>
      <c r="I12" s="6">
        <v>114</v>
      </c>
      <c r="J12" s="6">
        <v>2265</v>
      </c>
      <c r="K12" s="6">
        <v>78</v>
      </c>
      <c r="L12" s="6">
        <v>84</v>
      </c>
      <c r="M12" s="6">
        <v>330</v>
      </c>
      <c r="N12" s="6">
        <v>183</v>
      </c>
      <c r="O12" s="6">
        <v>385</v>
      </c>
      <c r="P12" s="6">
        <v>836</v>
      </c>
      <c r="Q12" s="6">
        <v>380</v>
      </c>
      <c r="R12" s="6">
        <v>148</v>
      </c>
      <c r="S12" s="6">
        <v>2425</v>
      </c>
      <c r="T12" s="4">
        <f t="shared" si="0"/>
        <v>160</v>
      </c>
      <c r="U12" s="5">
        <f t="shared" si="1"/>
        <v>7.0640176600441501E-2</v>
      </c>
    </row>
    <row r="13" spans="1:21" x14ac:dyDescent="0.25">
      <c r="A13" s="3" t="s">
        <v>12</v>
      </c>
      <c r="B13" s="6">
        <v>296</v>
      </c>
      <c r="C13" s="6">
        <v>306</v>
      </c>
      <c r="D13" s="6">
        <v>930</v>
      </c>
      <c r="E13" s="6">
        <v>417</v>
      </c>
      <c r="F13" s="6">
        <v>1065</v>
      </c>
      <c r="G13" s="6">
        <v>1785</v>
      </c>
      <c r="H13" s="6">
        <v>693</v>
      </c>
      <c r="I13" s="6">
        <v>151</v>
      </c>
      <c r="J13" s="6">
        <v>5643</v>
      </c>
      <c r="K13" s="6">
        <v>212</v>
      </c>
      <c r="L13" s="6">
        <v>234</v>
      </c>
      <c r="M13" s="6">
        <v>930</v>
      </c>
      <c r="N13" s="6">
        <v>442</v>
      </c>
      <c r="O13" s="6">
        <v>911</v>
      </c>
      <c r="P13" s="6">
        <v>2077</v>
      </c>
      <c r="Q13" s="6">
        <v>813</v>
      </c>
      <c r="R13" s="6">
        <v>349</v>
      </c>
      <c r="S13" s="6">
        <v>5969</v>
      </c>
      <c r="T13" s="4">
        <f t="shared" si="0"/>
        <v>326</v>
      </c>
      <c r="U13" s="5">
        <f t="shared" si="1"/>
        <v>5.7770689349636715E-2</v>
      </c>
    </row>
    <row r="14" spans="1:21" x14ac:dyDescent="0.25">
      <c r="A14" s="3" t="s">
        <v>13</v>
      </c>
      <c r="B14" s="6">
        <v>46</v>
      </c>
      <c r="C14" s="6">
        <v>39</v>
      </c>
      <c r="D14" s="6">
        <v>190</v>
      </c>
      <c r="E14" s="6">
        <v>129</v>
      </c>
      <c r="F14" s="6">
        <v>204</v>
      </c>
      <c r="G14" s="6">
        <v>500</v>
      </c>
      <c r="H14" s="6">
        <v>185</v>
      </c>
      <c r="I14" s="6">
        <v>45</v>
      </c>
      <c r="J14" s="6">
        <v>1338</v>
      </c>
      <c r="K14" s="6">
        <v>48</v>
      </c>
      <c r="L14" s="6">
        <v>52</v>
      </c>
      <c r="M14" s="6">
        <v>197</v>
      </c>
      <c r="N14" s="6">
        <v>104</v>
      </c>
      <c r="O14" s="6">
        <v>232</v>
      </c>
      <c r="P14" s="6">
        <v>495</v>
      </c>
      <c r="Q14" s="6">
        <v>231</v>
      </c>
      <c r="R14" s="6">
        <v>73</v>
      </c>
      <c r="S14" s="6">
        <v>1431</v>
      </c>
      <c r="T14" s="4">
        <f t="shared" si="0"/>
        <v>93</v>
      </c>
      <c r="U14" s="5">
        <f t="shared" si="1"/>
        <v>6.9506726457399109E-2</v>
      </c>
    </row>
    <row r="15" spans="1:21" x14ac:dyDescent="0.25">
      <c r="A15" s="3" t="s">
        <v>14</v>
      </c>
      <c r="B15" s="6">
        <v>135</v>
      </c>
      <c r="C15" s="6">
        <v>161</v>
      </c>
      <c r="D15" s="6">
        <v>736</v>
      </c>
      <c r="E15" s="6">
        <v>309</v>
      </c>
      <c r="F15" s="6">
        <v>485</v>
      </c>
      <c r="G15" s="6">
        <v>1766</v>
      </c>
      <c r="H15" s="6">
        <v>935</v>
      </c>
      <c r="I15" s="6">
        <v>242</v>
      </c>
      <c r="J15" s="6">
        <v>4769</v>
      </c>
      <c r="K15" s="6">
        <v>168</v>
      </c>
      <c r="L15" s="6">
        <v>180</v>
      </c>
      <c r="M15" s="6">
        <v>647</v>
      </c>
      <c r="N15" s="6">
        <v>309</v>
      </c>
      <c r="O15" s="6">
        <v>677</v>
      </c>
      <c r="P15" s="6">
        <v>1522</v>
      </c>
      <c r="Q15" s="6">
        <v>787</v>
      </c>
      <c r="R15" s="6">
        <v>379</v>
      </c>
      <c r="S15" s="6">
        <v>4668</v>
      </c>
      <c r="T15" s="4">
        <f t="shared" si="0"/>
        <v>-101</v>
      </c>
      <c r="U15" s="5">
        <f t="shared" si="1"/>
        <v>-2.1178444118263785E-2</v>
      </c>
    </row>
    <row r="16" spans="1:21" x14ac:dyDescent="0.25">
      <c r="A16" s="3" t="s">
        <v>15</v>
      </c>
      <c r="B16" s="6">
        <v>59</v>
      </c>
      <c r="C16" s="6">
        <v>59</v>
      </c>
      <c r="D16" s="6">
        <v>311</v>
      </c>
      <c r="E16" s="6">
        <v>183</v>
      </c>
      <c r="F16" s="6">
        <v>307</v>
      </c>
      <c r="G16" s="6">
        <v>714</v>
      </c>
      <c r="H16" s="6">
        <v>215</v>
      </c>
      <c r="I16" s="6">
        <v>39</v>
      </c>
      <c r="J16" s="6">
        <v>1887</v>
      </c>
      <c r="K16" s="6">
        <v>51</v>
      </c>
      <c r="L16" s="6">
        <v>53</v>
      </c>
      <c r="M16" s="6">
        <v>218</v>
      </c>
      <c r="N16" s="6">
        <v>141</v>
      </c>
      <c r="O16" s="6">
        <v>259</v>
      </c>
      <c r="P16" s="6">
        <v>644</v>
      </c>
      <c r="Q16" s="6">
        <v>297</v>
      </c>
      <c r="R16" s="6">
        <v>64</v>
      </c>
      <c r="S16" s="6">
        <v>1728</v>
      </c>
      <c r="T16" s="4">
        <f t="shared" si="0"/>
        <v>-159</v>
      </c>
      <c r="U16" s="5">
        <f t="shared" si="1"/>
        <v>-8.4260731319554846E-2</v>
      </c>
    </row>
    <row r="17" spans="1:21" x14ac:dyDescent="0.25">
      <c r="A17" s="3" t="s">
        <v>16</v>
      </c>
      <c r="B17" s="6">
        <v>139</v>
      </c>
      <c r="C17" s="6">
        <v>133</v>
      </c>
      <c r="D17" s="6">
        <v>643</v>
      </c>
      <c r="E17" s="6">
        <v>331</v>
      </c>
      <c r="F17" s="6">
        <v>588</v>
      </c>
      <c r="G17" s="6">
        <v>1389</v>
      </c>
      <c r="H17" s="6">
        <v>635</v>
      </c>
      <c r="I17" s="6">
        <v>228</v>
      </c>
      <c r="J17" s="6">
        <v>4086</v>
      </c>
      <c r="K17" s="6">
        <v>151</v>
      </c>
      <c r="L17" s="6">
        <v>161</v>
      </c>
      <c r="M17" s="6">
        <v>643</v>
      </c>
      <c r="N17" s="6">
        <v>319</v>
      </c>
      <c r="O17" s="6">
        <v>714</v>
      </c>
      <c r="P17" s="6">
        <v>1473</v>
      </c>
      <c r="Q17" s="6">
        <v>650</v>
      </c>
      <c r="R17" s="6">
        <v>319</v>
      </c>
      <c r="S17" s="6">
        <v>4430</v>
      </c>
      <c r="T17" s="4">
        <f t="shared" si="0"/>
        <v>344</v>
      </c>
      <c r="U17" s="5">
        <f t="shared" si="1"/>
        <v>8.4189916789035729E-2</v>
      </c>
    </row>
    <row r="18" spans="1:21" x14ac:dyDescent="0.25">
      <c r="A18" s="3" t="s">
        <v>17</v>
      </c>
      <c r="B18" s="6">
        <v>217</v>
      </c>
      <c r="C18" s="6">
        <v>214</v>
      </c>
      <c r="D18" s="6">
        <v>851</v>
      </c>
      <c r="E18" s="6">
        <v>421</v>
      </c>
      <c r="F18" s="6">
        <v>1011</v>
      </c>
      <c r="G18" s="6">
        <v>1869</v>
      </c>
      <c r="H18" s="6">
        <v>651</v>
      </c>
      <c r="I18" s="6">
        <v>172</v>
      </c>
      <c r="J18" s="6">
        <v>5406</v>
      </c>
      <c r="K18" s="6">
        <v>220</v>
      </c>
      <c r="L18" s="6">
        <v>234</v>
      </c>
      <c r="M18" s="6">
        <v>873</v>
      </c>
      <c r="N18" s="6">
        <v>470</v>
      </c>
      <c r="O18" s="6">
        <v>975</v>
      </c>
      <c r="P18" s="6">
        <v>2047</v>
      </c>
      <c r="Q18" s="6">
        <v>827</v>
      </c>
      <c r="R18" s="6">
        <v>330</v>
      </c>
      <c r="S18" s="6">
        <v>5975</v>
      </c>
      <c r="T18" s="4">
        <f t="shared" si="0"/>
        <v>569</v>
      </c>
      <c r="U18" s="5">
        <f t="shared" si="1"/>
        <v>0.10525342212356641</v>
      </c>
    </row>
    <row r="19" spans="1:21" x14ac:dyDescent="0.25">
      <c r="A19" s="3" t="s">
        <v>18</v>
      </c>
      <c r="B19" s="6">
        <v>145</v>
      </c>
      <c r="C19" s="6">
        <v>141</v>
      </c>
      <c r="D19" s="6">
        <v>642</v>
      </c>
      <c r="E19" s="6">
        <v>290</v>
      </c>
      <c r="F19" s="6">
        <v>565</v>
      </c>
      <c r="G19" s="6">
        <v>1405</v>
      </c>
      <c r="H19" s="6">
        <v>519</v>
      </c>
      <c r="I19" s="6">
        <v>112</v>
      </c>
      <c r="J19" s="6">
        <v>3819</v>
      </c>
      <c r="K19" s="6">
        <v>243</v>
      </c>
      <c r="L19" s="6">
        <v>254</v>
      </c>
      <c r="M19" s="6">
        <v>875</v>
      </c>
      <c r="N19" s="6">
        <v>423</v>
      </c>
      <c r="O19" s="6">
        <v>1011</v>
      </c>
      <c r="P19" s="6">
        <v>1989</v>
      </c>
      <c r="Q19" s="6">
        <v>847</v>
      </c>
      <c r="R19" s="6">
        <v>314</v>
      </c>
      <c r="S19" s="6">
        <v>5956</v>
      </c>
      <c r="T19" s="4">
        <f t="shared" si="0"/>
        <v>2137</v>
      </c>
      <c r="U19" s="5">
        <f t="shared" si="1"/>
        <v>0.55957056821157369</v>
      </c>
    </row>
    <row r="20" spans="1:21" x14ac:dyDescent="0.25">
      <c r="A20" s="3" t="s">
        <v>19</v>
      </c>
      <c r="B20" s="6">
        <v>74</v>
      </c>
      <c r="C20" s="6">
        <v>76</v>
      </c>
      <c r="D20" s="6">
        <v>381</v>
      </c>
      <c r="E20" s="6">
        <v>131</v>
      </c>
      <c r="F20" s="6">
        <v>406</v>
      </c>
      <c r="G20" s="6">
        <v>885</v>
      </c>
      <c r="H20" s="6">
        <v>313</v>
      </c>
      <c r="I20" s="6">
        <v>73</v>
      </c>
      <c r="J20" s="6">
        <v>2339</v>
      </c>
      <c r="K20" s="6">
        <v>81</v>
      </c>
      <c r="L20" s="6">
        <v>88</v>
      </c>
      <c r="M20" s="6">
        <v>339</v>
      </c>
      <c r="N20" s="6">
        <v>184</v>
      </c>
      <c r="O20" s="6">
        <v>398</v>
      </c>
      <c r="P20" s="6">
        <v>869</v>
      </c>
      <c r="Q20" s="6">
        <v>397</v>
      </c>
      <c r="R20" s="6">
        <v>136</v>
      </c>
      <c r="S20" s="6">
        <v>2492</v>
      </c>
      <c r="T20" s="4">
        <f t="shared" si="0"/>
        <v>153</v>
      </c>
      <c r="U20" s="5">
        <f t="shared" si="1"/>
        <v>6.5412569474134249E-2</v>
      </c>
    </row>
    <row r="21" spans="1:21" x14ac:dyDescent="0.25">
      <c r="A21" s="3" t="s">
        <v>20</v>
      </c>
      <c r="B21" s="6">
        <v>262</v>
      </c>
      <c r="C21" s="6">
        <v>243</v>
      </c>
      <c r="D21" s="6">
        <v>877</v>
      </c>
      <c r="E21" s="6">
        <v>622</v>
      </c>
      <c r="F21" s="6">
        <v>1291</v>
      </c>
      <c r="G21" s="6">
        <v>2390</v>
      </c>
      <c r="H21" s="6">
        <v>1072</v>
      </c>
      <c r="I21" s="6">
        <v>346</v>
      </c>
      <c r="J21" s="6">
        <v>7103</v>
      </c>
      <c r="K21" s="6">
        <v>255</v>
      </c>
      <c r="L21" s="6">
        <v>261</v>
      </c>
      <c r="M21" s="6">
        <v>904</v>
      </c>
      <c r="N21" s="6">
        <v>538</v>
      </c>
      <c r="O21" s="6">
        <v>1193</v>
      </c>
      <c r="P21" s="6">
        <v>2000</v>
      </c>
      <c r="Q21" s="6">
        <v>1006</v>
      </c>
      <c r="R21" s="6">
        <v>458</v>
      </c>
      <c r="S21" s="6">
        <v>6615</v>
      </c>
      <c r="T21" s="4">
        <f t="shared" si="0"/>
        <v>-488</v>
      </c>
      <c r="U21" s="5">
        <f t="shared" si="1"/>
        <v>-6.8703364775447001E-2</v>
      </c>
    </row>
    <row r="22" spans="1:21" x14ac:dyDescent="0.25">
      <c r="A22" s="3" t="s">
        <v>21</v>
      </c>
      <c r="B22" s="6">
        <v>72</v>
      </c>
      <c r="C22" s="6">
        <v>83</v>
      </c>
      <c r="D22" s="6">
        <v>330</v>
      </c>
      <c r="E22" s="6">
        <v>225</v>
      </c>
      <c r="F22" s="6">
        <v>398</v>
      </c>
      <c r="G22" s="6">
        <v>891</v>
      </c>
      <c r="H22" s="6">
        <v>370</v>
      </c>
      <c r="I22" s="6">
        <v>98</v>
      </c>
      <c r="J22" s="6">
        <v>2467</v>
      </c>
      <c r="K22" s="6">
        <v>77</v>
      </c>
      <c r="L22" s="6">
        <v>82</v>
      </c>
      <c r="M22" s="6">
        <v>322</v>
      </c>
      <c r="N22" s="6">
        <v>183</v>
      </c>
      <c r="O22" s="6">
        <v>380</v>
      </c>
      <c r="P22" s="6">
        <v>862</v>
      </c>
      <c r="Q22" s="6">
        <v>399</v>
      </c>
      <c r="R22" s="6">
        <v>154</v>
      </c>
      <c r="S22" s="6">
        <v>2458</v>
      </c>
      <c r="T22" s="4">
        <f t="shared" si="0"/>
        <v>-9</v>
      </c>
      <c r="U22" s="5">
        <f t="shared" si="1"/>
        <v>-3.6481556546412645E-3</v>
      </c>
    </row>
    <row r="23" spans="1:21" x14ac:dyDescent="0.25">
      <c r="A23" s="3" t="s">
        <v>22</v>
      </c>
      <c r="B23" s="6">
        <v>434</v>
      </c>
      <c r="C23" s="6">
        <v>307</v>
      </c>
      <c r="D23" s="6">
        <v>1000</v>
      </c>
      <c r="E23" s="6">
        <v>2807</v>
      </c>
      <c r="F23" s="6">
        <v>4515</v>
      </c>
      <c r="G23" s="6">
        <v>4388</v>
      </c>
      <c r="H23" s="6">
        <v>2356</v>
      </c>
      <c r="I23" s="6">
        <v>957</v>
      </c>
      <c r="J23" s="6">
        <v>16764</v>
      </c>
      <c r="K23" s="6">
        <v>545</v>
      </c>
      <c r="L23" s="6">
        <v>388</v>
      </c>
      <c r="M23" s="6">
        <v>1207</v>
      </c>
      <c r="N23" s="6">
        <v>2768</v>
      </c>
      <c r="O23" s="6">
        <v>4998</v>
      </c>
      <c r="P23" s="6">
        <v>5034</v>
      </c>
      <c r="Q23" s="6">
        <v>3153</v>
      </c>
      <c r="R23" s="6">
        <v>1855</v>
      </c>
      <c r="S23" s="6">
        <v>19947</v>
      </c>
      <c r="T23" s="4">
        <f t="shared" si="0"/>
        <v>3183</v>
      </c>
      <c r="U23" s="5">
        <f t="shared" si="1"/>
        <v>0.18987115246957767</v>
      </c>
    </row>
    <row r="24" spans="1:21" x14ac:dyDescent="0.25">
      <c r="A24" s="3" t="s">
        <v>23</v>
      </c>
      <c r="B24" s="6">
        <v>156</v>
      </c>
      <c r="C24" s="6">
        <v>152</v>
      </c>
      <c r="D24" s="6">
        <v>561</v>
      </c>
      <c r="E24" s="6">
        <v>297</v>
      </c>
      <c r="F24" s="6">
        <v>536</v>
      </c>
      <c r="G24" s="6">
        <v>1512</v>
      </c>
      <c r="H24" s="6">
        <v>823</v>
      </c>
      <c r="I24" s="6">
        <v>312</v>
      </c>
      <c r="J24" s="6">
        <v>4349</v>
      </c>
      <c r="K24" s="6">
        <v>170</v>
      </c>
      <c r="L24" s="6">
        <v>184</v>
      </c>
      <c r="M24" s="6">
        <v>673</v>
      </c>
      <c r="N24" s="6">
        <v>306</v>
      </c>
      <c r="O24" s="6">
        <v>687</v>
      </c>
      <c r="P24" s="6">
        <v>1492</v>
      </c>
      <c r="Q24" s="6">
        <v>754</v>
      </c>
      <c r="R24" s="6">
        <v>384</v>
      </c>
      <c r="S24" s="6">
        <v>4651</v>
      </c>
      <c r="T24" s="4">
        <f t="shared" si="0"/>
        <v>302</v>
      </c>
      <c r="U24" s="5">
        <f t="shared" si="1"/>
        <v>6.9441250862267184E-2</v>
      </c>
    </row>
    <row r="25" spans="1:21" x14ac:dyDescent="0.25">
      <c r="A25" s="3" t="s">
        <v>24</v>
      </c>
      <c r="B25" s="6">
        <v>51</v>
      </c>
      <c r="C25" s="6">
        <v>69</v>
      </c>
      <c r="D25" s="6">
        <v>217</v>
      </c>
      <c r="E25" s="6">
        <v>163</v>
      </c>
      <c r="F25" s="6">
        <v>282</v>
      </c>
      <c r="G25" s="6">
        <v>609</v>
      </c>
      <c r="H25" s="6">
        <v>196</v>
      </c>
      <c r="I25" s="6">
        <v>60</v>
      </c>
      <c r="J25" s="6">
        <v>1647</v>
      </c>
      <c r="K25" s="6">
        <v>49</v>
      </c>
      <c r="L25" s="6">
        <v>51</v>
      </c>
      <c r="M25" s="6">
        <v>206</v>
      </c>
      <c r="N25" s="6">
        <v>125</v>
      </c>
      <c r="O25" s="6">
        <v>243</v>
      </c>
      <c r="P25" s="6">
        <v>571</v>
      </c>
      <c r="Q25" s="6">
        <v>271</v>
      </c>
      <c r="R25" s="6">
        <v>76</v>
      </c>
      <c r="S25" s="6">
        <v>1591</v>
      </c>
      <c r="T25" s="4">
        <f t="shared" si="0"/>
        <v>-56</v>
      </c>
      <c r="U25" s="5">
        <f t="shared" si="1"/>
        <v>-3.4001214329083179E-2</v>
      </c>
    </row>
    <row r="26" spans="1:21" x14ac:dyDescent="0.25">
      <c r="A26" s="3" t="s">
        <v>25</v>
      </c>
      <c r="B26" s="6">
        <v>89</v>
      </c>
      <c r="C26" s="6">
        <v>99</v>
      </c>
      <c r="D26" s="6">
        <v>474</v>
      </c>
      <c r="E26" s="6">
        <v>229</v>
      </c>
      <c r="F26" s="6">
        <v>400</v>
      </c>
      <c r="G26" s="6">
        <v>1127</v>
      </c>
      <c r="H26" s="6">
        <v>493</v>
      </c>
      <c r="I26" s="6">
        <v>70</v>
      </c>
      <c r="J26" s="6">
        <v>2981</v>
      </c>
      <c r="K26" s="6">
        <v>114</v>
      </c>
      <c r="L26" s="6">
        <v>123</v>
      </c>
      <c r="M26" s="6">
        <v>466</v>
      </c>
      <c r="N26" s="6">
        <v>251</v>
      </c>
      <c r="O26" s="6">
        <v>555</v>
      </c>
      <c r="P26" s="6">
        <v>1166</v>
      </c>
      <c r="Q26" s="6">
        <v>523</v>
      </c>
      <c r="R26" s="6">
        <v>205</v>
      </c>
      <c r="S26" s="6">
        <v>3403</v>
      </c>
      <c r="T26" s="4">
        <f t="shared" si="0"/>
        <v>422</v>
      </c>
      <c r="U26" s="5">
        <f t="shared" si="1"/>
        <v>0.14156323381415634</v>
      </c>
    </row>
    <row r="27" spans="1:21" x14ac:dyDescent="0.25">
      <c r="A27" s="3" t="s">
        <v>26</v>
      </c>
      <c r="B27" s="6">
        <v>69</v>
      </c>
      <c r="C27" s="6">
        <v>64</v>
      </c>
      <c r="D27" s="6">
        <v>336</v>
      </c>
      <c r="E27" s="6">
        <v>171</v>
      </c>
      <c r="F27" s="6">
        <v>263</v>
      </c>
      <c r="G27" s="6">
        <v>786</v>
      </c>
      <c r="H27" s="6">
        <v>307</v>
      </c>
      <c r="I27" s="6">
        <v>77</v>
      </c>
      <c r="J27" s="6">
        <v>2073</v>
      </c>
      <c r="K27" s="6">
        <v>72</v>
      </c>
      <c r="L27" s="6">
        <v>77</v>
      </c>
      <c r="M27" s="6">
        <v>292</v>
      </c>
      <c r="N27" s="6">
        <v>157</v>
      </c>
      <c r="O27" s="6">
        <v>343</v>
      </c>
      <c r="P27" s="6">
        <v>747</v>
      </c>
      <c r="Q27" s="6">
        <v>341</v>
      </c>
      <c r="R27" s="6">
        <v>138</v>
      </c>
      <c r="S27" s="6">
        <v>2167</v>
      </c>
      <c r="T27" s="4">
        <f t="shared" si="0"/>
        <v>94</v>
      </c>
      <c r="U27" s="5">
        <f t="shared" si="1"/>
        <v>4.5344910757356485E-2</v>
      </c>
    </row>
    <row r="28" spans="1:21" x14ac:dyDescent="0.25">
      <c r="A28" s="3" t="s">
        <v>27</v>
      </c>
      <c r="B28" s="6">
        <v>2</v>
      </c>
      <c r="C28" s="6">
        <v>2</v>
      </c>
      <c r="D28" s="6">
        <v>3</v>
      </c>
      <c r="E28" s="6">
        <v>40</v>
      </c>
      <c r="F28" s="6">
        <v>89</v>
      </c>
      <c r="G28" s="6">
        <v>69</v>
      </c>
      <c r="H28" s="6">
        <v>2</v>
      </c>
      <c r="I28" s="6">
        <v>1</v>
      </c>
      <c r="J28" s="6">
        <v>208</v>
      </c>
      <c r="K28" s="6">
        <v>25</v>
      </c>
      <c r="L28" s="6">
        <v>21</v>
      </c>
      <c r="M28" s="6">
        <v>74</v>
      </c>
      <c r="N28" s="6">
        <v>108</v>
      </c>
      <c r="O28" s="6">
        <v>203</v>
      </c>
      <c r="P28" s="6">
        <v>164</v>
      </c>
      <c r="Q28" s="6">
        <v>53</v>
      </c>
      <c r="R28" s="6">
        <v>22</v>
      </c>
      <c r="S28" s="6">
        <v>670</v>
      </c>
      <c r="T28" s="4">
        <f t="shared" si="0"/>
        <v>462</v>
      </c>
      <c r="U28" s="5">
        <f t="shared" si="1"/>
        <v>2.2211538461538463</v>
      </c>
    </row>
    <row r="29" spans="1:21" x14ac:dyDescent="0.25">
      <c r="A29" s="3" t="s">
        <v>28</v>
      </c>
      <c r="B29" s="6">
        <v>313</v>
      </c>
      <c r="C29" s="6">
        <v>312</v>
      </c>
      <c r="D29" s="6">
        <v>1179</v>
      </c>
      <c r="E29" s="6">
        <v>629</v>
      </c>
      <c r="F29" s="6">
        <v>1231</v>
      </c>
      <c r="G29" s="6">
        <v>2393</v>
      </c>
      <c r="H29" s="6">
        <v>799</v>
      </c>
      <c r="I29" s="6">
        <v>250</v>
      </c>
      <c r="J29" s="6">
        <v>7106</v>
      </c>
      <c r="K29" s="6">
        <v>376</v>
      </c>
      <c r="L29" s="6">
        <v>398</v>
      </c>
      <c r="M29" s="6">
        <v>1370</v>
      </c>
      <c r="N29" s="6">
        <v>676</v>
      </c>
      <c r="O29" s="6">
        <v>1619</v>
      </c>
      <c r="P29" s="6">
        <v>2774</v>
      </c>
      <c r="Q29" s="6">
        <v>1198</v>
      </c>
      <c r="R29" s="6">
        <v>479</v>
      </c>
      <c r="S29" s="6">
        <v>8890</v>
      </c>
      <c r="T29" s="4">
        <f t="shared" si="0"/>
        <v>1784</v>
      </c>
      <c r="U29" s="5">
        <f t="shared" si="1"/>
        <v>0.25105544610188574</v>
      </c>
    </row>
    <row r="30" spans="1:21" x14ac:dyDescent="0.25">
      <c r="A30" s="3" t="s">
        <v>49</v>
      </c>
      <c r="B30" s="6">
        <v>3895</v>
      </c>
      <c r="C30" s="6">
        <v>3820</v>
      </c>
      <c r="D30" s="6">
        <v>15734</v>
      </c>
      <c r="E30" s="6">
        <v>10926</v>
      </c>
      <c r="F30" s="6">
        <v>20188</v>
      </c>
      <c r="G30" s="6">
        <v>38994</v>
      </c>
      <c r="H30" s="6">
        <v>16943</v>
      </c>
      <c r="I30" s="6">
        <v>5254</v>
      </c>
      <c r="J30" s="6">
        <v>115754</v>
      </c>
      <c r="K30" s="6">
        <v>4365</v>
      </c>
      <c r="L30" s="6">
        <v>4448</v>
      </c>
      <c r="M30" s="6">
        <v>16335</v>
      </c>
      <c r="N30" s="6">
        <v>11093</v>
      </c>
      <c r="O30" s="6">
        <v>22896</v>
      </c>
      <c r="P30" s="6">
        <v>40796</v>
      </c>
      <c r="Q30" s="6">
        <v>19794</v>
      </c>
      <c r="R30" s="6">
        <v>8988</v>
      </c>
      <c r="S30" s="6">
        <v>128717</v>
      </c>
      <c r="T30" s="4">
        <f t="shared" si="0"/>
        <v>12963</v>
      </c>
      <c r="U30" s="5">
        <f t="shared" si="1"/>
        <v>0.11198749071306391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Befolkingsprognose 2020 - 2034</vt:lpstr>
    </vt:vector>
  </TitlesOfParts>
  <Company>Vejle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</dc:creator>
  <cp:lastModifiedBy>HENRI</cp:lastModifiedBy>
  <dcterms:created xsi:type="dcterms:W3CDTF">2020-06-19T11:20:34Z</dcterms:created>
  <dcterms:modified xsi:type="dcterms:W3CDTF">2020-06-19T11:36:12Z</dcterms:modified>
</cp:coreProperties>
</file>